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" yWindow="276" windowWidth="14940" windowHeight="9156"/>
  </bookViews>
  <sheets>
    <sheet name="Прогноз доходов" sheetId="1" r:id="rId1"/>
  </sheets>
  <calcPr calcId="145621"/>
</workbook>
</file>

<file path=xl/calcChain.xml><?xml version="1.0" encoding="utf-8"?>
<calcChain xmlns="http://schemas.openxmlformats.org/spreadsheetml/2006/main">
  <c r="I70" i="1" l="1"/>
  <c r="F70" i="1" l="1"/>
  <c r="I100" i="1" l="1"/>
  <c r="H100" i="1"/>
  <c r="G100" i="1"/>
  <c r="F100" i="1"/>
  <c r="G70" i="1"/>
  <c r="H70" i="1"/>
  <c r="H101" i="1" l="1"/>
  <c r="I101" i="1"/>
  <c r="G101" i="1"/>
  <c r="F101" i="1"/>
</calcChain>
</file>

<file path=xl/sharedStrings.xml><?xml version="1.0" encoding="utf-8"?>
<sst xmlns="http://schemas.openxmlformats.org/spreadsheetml/2006/main" count="381" uniqueCount="196">
  <si>
    <t>Гл. администратор</t>
  </si>
  <si>
    <t>10102010011000110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</si>
  <si>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</si>
  <si>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</si>
  <si>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Федеральная налоговая служба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</si>
  <si>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</si>
  <si>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</si>
  <si>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</si>
  <si>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</si>
  <si>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</si>
  <si>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</si>
  <si>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</si>
  <si>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</si>
  <si>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</si>
  <si>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</si>
  <si>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</si>
  <si>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</si>
  <si>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</si>
  <si>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</si>
  <si>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</si>
  <si>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</si>
  <si>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</si>
  <si>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</si>
  <si>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</si>
  <si>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</si>
  <si>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</si>
  <si>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</si>
  <si>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10807150011000110</t>
  </si>
  <si>
    <t>916</t>
  </si>
  <si>
    <t>Администрация Ломоносовского муниципального района Ленинградской области</t>
  </si>
  <si>
    <t>11105013050000120</t>
  </si>
  <si>
    <t>923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</si>
  <si>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</si>
  <si>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Комитет по управлению муниципальным имуществом администрации муниципального образования Ломоносовский муниципальный район Ленинградской области</t>
  </si>
  <si>
    <t>11105013130000120</t>
  </si>
  <si>
    <t>901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</si>
  <si>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</si>
  <si>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Аннинское городское поселение Ломоносовского муниципального района Ленинградской области</t>
  </si>
  <si>
    <t>905</t>
  </si>
  <si>
    <t>АДМИНИСТРАЦИЯ ВИЛЛОЗСКОГО ГОРОДСКОГО ПОСЕЛЕНИЯ ЛОМОНОСОВСКОГО РАЙОНА</t>
  </si>
  <si>
    <t>914</t>
  </si>
  <si>
    <t>Местная администрация муниципального образования Большеижорское городское поселение муниципального образования Ломоносовский муниципальный район Ленинградской области</t>
  </si>
  <si>
    <t>915</t>
  </si>
  <si>
    <t>Администрация Лебяженского городского поселения Ломоносовского муниципального района Ленинградской области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</si>
  <si>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</si>
  <si>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</si>
  <si>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</si>
  <si>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</si>
  <si>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11201010016000120</t>
  </si>
  <si>
    <t>048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</si>
  <si>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</si>
  <si>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</si>
  <si>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</si>
  <si>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</si>
  <si>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</si>
  <si>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</si>
  <si>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</si>
  <si>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</si>
  <si>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936</t>
  </si>
  <si>
    <t>Комитет по образованию администрации муниципального образования Ломоносовский муниципальный район Ленинградской области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</si>
  <si>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</si>
  <si>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</si>
  <si>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</si>
  <si>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</si>
  <si>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</si>
  <si>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</si>
  <si>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</si>
  <si>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</si>
  <si>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11406313050000430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</si>
  <si>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</si>
  <si>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</si>
  <si>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</si>
  <si>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11601053010000140</t>
  </si>
  <si>
    <t>068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</si>
  <si>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</si>
  <si>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Комитет общего и профессионального образования Ленинградской области</t>
  </si>
  <si>
    <t>993</t>
  </si>
  <si>
    <t>Комитет по молодежной политике Ленинградской области</t>
  </si>
  <si>
    <t>972</t>
  </si>
  <si>
    <t>Комитет правопорядка и безопасности Ленинградской области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</si>
  <si>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</si>
  <si>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</si>
  <si>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11601143019000140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</si>
  <si>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</si>
  <si>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</si>
  <si>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Управление делами Правительства Ленинградской области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</si>
  <si>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</si>
  <si>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</si>
  <si>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</si>
  <si>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</si>
  <si>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</si>
  <si>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</si>
  <si>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11601193010005140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</si>
  <si>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</si>
  <si>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11601193010029140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</si>
  <si>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</si>
  <si>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</si>
  <si>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</si>
  <si>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</si>
  <si>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982</t>
  </si>
  <si>
    <t>Ленинградское областное государственное учреждение"Государственная экологическая инспекция Лен.области"(ГУ "Леноблэкоконтроль")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</si>
  <si>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</si>
  <si>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</si>
  <si>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11610123010051140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</si>
  <si>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</si>
  <si>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</si>
  <si>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Министерство внутренних дел Российской Федерации</t>
  </si>
  <si>
    <t>11611050010000140</t>
  </si>
  <si>
    <t>974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</si>
  <si>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</si>
  <si>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по природным ресурсам и охране окружающей среды</t>
  </si>
  <si>
    <t>№ п/п</t>
  </si>
  <si>
    <t>Классификация доходов</t>
  </si>
  <si>
    <t>Код</t>
  </si>
  <si>
    <t xml:space="preserve">Наименование </t>
  </si>
  <si>
    <t>Наименование главного администратора</t>
  </si>
  <si>
    <t>Прогноз доходов бюджета</t>
  </si>
  <si>
    <t>руб.</t>
  </si>
  <si>
    <t>2</t>
  </si>
  <si>
    <t>3</t>
  </si>
  <si>
    <t>4</t>
  </si>
  <si>
    <t>5</t>
  </si>
  <si>
    <t>6</t>
  </si>
  <si>
    <t xml:space="preserve">Налоговые и неналоговые доходы    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</si>
  <si>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</si>
  <si>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</si>
  <si>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1 13 02 99 5 05 0 000 130</t>
  </si>
  <si>
    <t>Прочие доходы от компенсации затрат бюджетов муниципальных районов</t>
  </si>
  <si>
    <t>2 02 20 07 7 05 0 000 150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</si>
  <si>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</si>
  <si>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2 02 20 21 6 05 0 000 150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</si>
  <si>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</si>
  <si>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2 02 25 51 9 05 0 000 150</t>
  </si>
  <si>
    <t>Субсидии бюджетам муниципальных районов на поддержку отрасли культуры</t>
  </si>
  <si>
    <t>2 02 29 99 9 05 0 000 150</t>
  </si>
  <si>
    <t>Прочие субсидии бюджетам муниципальных районов</t>
  </si>
  <si>
    <t>2 02 30 02 4 05 0 000 150</t>
  </si>
  <si>
    <t>Субвенции бюджетам муниципальных районов на выполнение передаваемых полномочий субъектов Российской Федерации</t>
  </si>
  <si>
    <t>2 02 30 02 7 05 0 000 150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</si>
  <si>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</si>
  <si>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2 02 35 08 2 05 0 000 150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</si>
  <si>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</si>
  <si>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2 02 35 12 0 05 0 000 150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</si>
  <si>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</si>
  <si>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2 02 35 93 0 05 0 000 150</t>
  </si>
  <si>
    <t>Субвенции бюджетам муниципальных районов на государственную регистрацию актов гражданского состояния</t>
  </si>
  <si>
    <t>2 02 40 01 4 05 0 000 150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</si>
  <si>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</si>
  <si>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2 02 49 99 9 05 0 000 150</t>
  </si>
  <si>
    <t>Прочие межбюджетные трансферты, передаваемые бюджетам муниципальных районов</t>
  </si>
  <si>
    <t>926</t>
  </si>
  <si>
    <t>2 02 15 00 1 05 0 000 150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</si>
  <si>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</si>
  <si>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Комитет финансов администрации Ломоносовского муниципального района Ленинградской области</t>
  </si>
  <si>
    <t>2 02 16 54 9 05 0 000 150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</si>
  <si>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</si>
  <si>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2 02 25 09 8 05 0 000 150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</si>
  <si>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</si>
  <si>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Комитет по образованию администрации Ломоносовского муниципального района Ленинградской области</t>
  </si>
  <si>
    <t>2 02 35 17 9 05 0 000 150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</si>
  <si>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</si>
  <si>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2 02 35 30 3 05 0 000 150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</si>
  <si>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</si>
  <si>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2 02 35 30 4 05 0 000 150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</si>
  <si>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</si>
  <si>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958</t>
  </si>
  <si>
    <t>Контрольно-счетная палата Ломоносовского муниципального района Ленинградской области</t>
  </si>
  <si>
    <t>Безвозмездные поступления</t>
  </si>
  <si>
    <t>2 02 25 51 1 05 0 000 150</t>
  </si>
  <si>
    <t>Субсидии бюджетам на проведение кадастровых работ</t>
  </si>
  <si>
    <t>Всего доходы</t>
  </si>
  <si>
    <t>Государственная пошлина за выдачу разрешения на установку рекламной конструкции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</si>
  <si>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</si>
  <si>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</si>
  <si>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</si>
  <si>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1 0102 08 0 011000 110</t>
  </si>
  <si>
    <t>1 01 0213 0 011 000 110</t>
  </si>
  <si>
    <t>1 0102 14 0 011 000 110</t>
  </si>
  <si>
    <t>2 07 05 03 0 05 0 000 150</t>
  </si>
  <si>
    <t>Прочие безвозмездные поступления в бюджеты муниципальных районов</t>
  </si>
  <si>
    <t>2 02 19 99 9 05 0 000 150</t>
  </si>
  <si>
    <t>Прочие дотации бюджетам муниципальных районов</t>
  </si>
  <si>
    <t>2 02 39 99 9 05 0 000 150</t>
  </si>
  <si>
    <t>Прочие субвенции бюджетам муниципальных районов</t>
  </si>
  <si>
    <t>РЕЕСТР ИСТОЧНИКОВ ДОХОДОВ БЮДЖЕТА МУНИЦИПАЛЬНОГО ОБРАЗОВАНИЯ ЛОМОНОСОВСКИЙ МУНИЦИПАЛЬНЫЙ РАЙОН ЛЕНИНГРАДСКОЙ ОБЛАСТИ  НА 2026 ГОД И НА ПЛАНОВЫЙ ПЕРИОД  2027 И  2028 ГОДОВ</t>
  </si>
  <si>
    <t>Оценка исполнения за 2025 год</t>
  </si>
  <si>
    <t>2026 очередной финансовый год</t>
  </si>
  <si>
    <t>2027 (первый год планового периода)</t>
  </si>
  <si>
    <t>2028 (второй год планового периода)</t>
  </si>
  <si>
    <t>1 16 10 03 2 05 0 000 140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</si>
  <si>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</si>
  <si>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1 16 01 20 3 01 9 000 140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</si>
  <si>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</si>
  <si>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2 02 25 55 9 05 0 000 150</t>
  </si>
  <si>
    <t>2 02 25 59 9 05 0 000 150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</si>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</sst>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Border="1" applyAlignment="1" applyProtection="1"/>
    <xf numFmtId="165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0" fillId="0" borderId="1" xfId="0" applyBorder="1"/>
    <xf numFmtId="0" fontId="6" fillId="0" borderId="1" xfId="0" applyFont="1" applyBorder="1"/>
    <xf numFmtId="0" fontId="6" fillId="0" borderId="0" xfId="0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4" fillId="0" borderId="5" xfId="0" applyNumberFormat="1" applyFont="1" applyBorder="1" applyAlignment="1" applyProtection="1">
      <alignment horizontal="center"/>
    </xf>
    <xf numFmtId="0" fontId="3" fillId="0" borderId="2" xfId="0" applyNumberFormat="1" applyFont="1" applyBorder="1" applyAlignment="1" applyProtection="1">
      <alignment horizontal="center"/>
    </xf>
    <xf numFmtId="0" fontId="4" fillId="0" borderId="3" xfId="0" applyNumberFormat="1" applyFont="1" applyBorder="1" applyAlignment="1" applyProtection="1">
      <alignment horizontal="center"/>
    </xf>
    <xf numFmtId="0" fontId="8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49" fontId="10" fillId="0" borderId="10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0" fillId="0" borderId="1" xfId="0" applyNumberFormat="1" applyBorder="1"/>
    <xf numFmtId="0" fontId="6" fillId="0" borderId="0" xfId="0" applyFont="1"/>
    <xf numFmtId="0" fontId="11" fillId="0" borderId="3" xfId="0" applyNumberFormat="1" applyFont="1" applyBorder="1" applyAlignment="1" applyProtection="1">
      <alignment horizontal="center"/>
    </xf>
    <xf numFmtId="4" fontId="12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/>
    <xf numFmtId="0" fontId="13" fillId="0" borderId="1" xfId="0" applyFont="1" applyBorder="1"/>
    <xf numFmtId="4" fontId="14" fillId="0" borderId="1" xfId="0" applyNumberFormat="1" applyFont="1" applyBorder="1"/>
    <xf numFmtId="4" fontId="13" fillId="0" borderId="1" xfId="0" applyNumberFormat="1" applyFont="1" applyBorder="1"/>
    <xf numFmtId="0" fontId="0" fillId="0" borderId="0" xfId="0"/>
    <xf numFmtId="0" fontId="0" fillId="0" borderId="0" xfId="0"/>
    <xf numFmtId="165" fontId="10" fillId="0" borderId="10" xfId="0" applyNumberFormat="1" applyFont="1" applyBorder="1" applyAlignment="1" applyProtection="1">
      <alignment horizontal="left" vertical="center" wrapText="1"/>
    </xf>
    <xf numFmtId="0" fontId="0" fillId="0" borderId="0" xfId="0"/>
    <xf numFmtId="49" fontId="9" fillId="0" borderId="10" xfId="0" applyNumberFormat="1" applyFont="1" applyBorder="1" applyAlignment="1" applyProtection="1">
      <alignment horizontal="center" vertical="center" wrapText="1"/>
    </xf>
    <xf numFmtId="165" fontId="5" fillId="0" borderId="10" xfId="0" applyNumberFormat="1" applyFont="1" applyBorder="1" applyAlignment="1" applyProtection="1">
      <alignment horizontal="left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left" vertical="center" wrapText="1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4" fontId="12" fillId="3" borderId="1" xfId="0" applyNumberFormat="1" applyFont="1" applyFill="1" applyBorder="1" applyAlignment="1" applyProtection="1">
      <alignment horizontal="right" vertical="center" wrapText="1"/>
    </xf>
    <xf numFmtId="4" fontId="6" fillId="3" borderId="1" xfId="0" applyNumberFormat="1" applyFont="1" applyFill="1" applyBorder="1"/>
    <xf numFmtId="0" fontId="0" fillId="0" borderId="0" xfId="0"/>
    <xf numFmtId="0" fontId="0" fillId="0" borderId="0" xfId="0"/>
    <xf numFmtId="4" fontId="12" fillId="3" borderId="10" xfId="0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4" fillId="3" borderId="3" xfId="0" applyNumberFormat="1" applyFont="1" applyFill="1" applyBorder="1" applyAlignment="1" applyProtection="1">
      <alignment horizontal="center"/>
    </xf>
    <xf numFmtId="4" fontId="12" fillId="3" borderId="0" xfId="0" applyNumberFormat="1" applyFont="1" applyFill="1" applyBorder="1" applyAlignment="1" applyProtection="1">
      <alignment horizontal="right" vertical="center" wrapText="1"/>
    </xf>
    <xf numFmtId="4" fontId="0" fillId="3" borderId="1" xfId="0" applyNumberFormat="1" applyFill="1" applyBorder="1"/>
    <xf numFmtId="4" fontId="14" fillId="3" borderId="1" xfId="0" applyNumberFormat="1" applyFont="1" applyFill="1" applyBorder="1"/>
    <xf numFmtId="0" fontId="6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0" fillId="0" borderId="0" xfId="0"/>
    <xf numFmtId="164" fontId="2" fillId="0" borderId="0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 applyProtection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49" fontId="7" fillId="0" borderId="7" xfId="0" applyNumberFormat="1" applyFont="1" applyBorder="1" applyAlignment="1" applyProtection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01"/>
  <sheetViews>
    <sheetView showGridLines="0" tabSelected="1" topLeftCell="A93" workbookViewId="0">
      <selection activeCell="I93" sqref="I93"/>
    </sheetView>
  </sheetViews>
  <sheetFormatPr defaultRowHeight="12.75" customHeight="1" x14ac:dyDescent="0.25"/>
  <cols>
    <col min="1" max="1" width="5" customWidth="1"/>
    <col min="2" max="2" width="7.109375" customWidth="1"/>
    <col min="3" max="3" width="15.77734375" customWidth="1"/>
    <col min="4" max="4" width="35" customWidth="1"/>
    <col min="5" max="5" width="17" customWidth="1"/>
    <col min="6" max="6" width="17.5546875" style="45" customWidth="1"/>
    <col min="7" max="7" width="18" customWidth="1"/>
    <col min="8" max="8" width="18.109375" style="21" customWidth="1"/>
    <col min="9" max="9" width="16.33203125" customWidth="1"/>
  </cols>
  <sheetData>
    <row r="1" spans="1:9" ht="4.6500000000000004" customHeight="1" x14ac:dyDescent="0.25">
      <c r="C1" s="1"/>
    </row>
    <row r="2" spans="1:9" ht="12.75" customHeight="1" x14ac:dyDescent="0.25">
      <c r="C2" s="53"/>
      <c r="D2" s="54"/>
      <c r="E2" s="54"/>
      <c r="F2" s="54"/>
      <c r="G2" s="55"/>
      <c r="H2" s="55"/>
    </row>
    <row r="3" spans="1:9" ht="40.65" customHeight="1" x14ac:dyDescent="0.25">
      <c r="A3" s="66" t="s">
        <v>184</v>
      </c>
      <c r="B3" s="66"/>
      <c r="C3" s="66"/>
      <c r="D3" s="66"/>
      <c r="E3" s="66"/>
      <c r="F3" s="66"/>
      <c r="G3" s="66"/>
      <c r="H3" s="66"/>
      <c r="I3" s="66"/>
    </row>
    <row r="4" spans="1:9" ht="13.2" x14ac:dyDescent="0.25">
      <c r="C4" s="1"/>
    </row>
    <row r="5" spans="1:9" ht="13.2" x14ac:dyDescent="0.25">
      <c r="C5" s="1"/>
      <c r="I5" s="6" t="s">
        <v>117</v>
      </c>
    </row>
    <row r="6" spans="1:9" ht="12.45" customHeight="1" x14ac:dyDescent="0.25">
      <c r="A6" s="57" t="s">
        <v>111</v>
      </c>
      <c r="B6" s="56" t="s">
        <v>0</v>
      </c>
      <c r="C6" s="58" t="s">
        <v>112</v>
      </c>
      <c r="D6" s="59"/>
      <c r="E6" s="64" t="s">
        <v>115</v>
      </c>
      <c r="F6" s="62" t="s">
        <v>185</v>
      </c>
      <c r="G6" s="60" t="s">
        <v>116</v>
      </c>
      <c r="H6" s="61"/>
      <c r="I6" s="59"/>
    </row>
    <row r="7" spans="1:9" ht="24" x14ac:dyDescent="0.25">
      <c r="A7" s="57"/>
      <c r="B7" s="57"/>
      <c r="C7" s="7" t="s">
        <v>113</v>
      </c>
      <c r="D7" s="7" t="s">
        <v>114</v>
      </c>
      <c r="E7" s="65"/>
      <c r="F7" s="63"/>
      <c r="G7" s="7" t="s">
        <v>186</v>
      </c>
      <c r="H7" s="36" t="s">
        <v>187</v>
      </c>
      <c r="I7" s="7" t="s">
        <v>188</v>
      </c>
    </row>
    <row r="8" spans="1:9" ht="12.75" customHeight="1" x14ac:dyDescent="0.3">
      <c r="A8" s="8">
        <v>1</v>
      </c>
      <c r="B8" s="9" t="s">
        <v>118</v>
      </c>
      <c r="C8" s="10" t="s">
        <v>119</v>
      </c>
      <c r="D8" s="11" t="s">
        <v>120</v>
      </c>
      <c r="E8" s="11" t="s">
        <v>121</v>
      </c>
      <c r="F8" s="46" t="s">
        <v>122</v>
      </c>
      <c r="G8" s="11">
        <v>7</v>
      </c>
      <c r="H8" s="22">
        <v>8</v>
      </c>
      <c r="I8" s="11">
        <v>9</v>
      </c>
    </row>
    <row r="9" spans="1:9" ht="95.4" customHeight="1" x14ac:dyDescent="0.25">
      <c r="A9" s="12">
        <v>1</v>
      </c>
      <c r="B9" s="13" t="s">
        <v>2</v>
      </c>
      <c r="C9" s="14" t="s">
        <v>1</v>
      </c>
      <c r="D9" s="2" t="s">
        <v>3</v>
      </c>
      <c r="E9" s="3" t="s">
        <v>4</v>
      </c>
      <c r="F9" s="40">
        <v>804969200</v>
      </c>
      <c r="G9" s="23">
        <v>1046317922</v>
      </c>
      <c r="H9" s="23">
        <v>1122332369</v>
      </c>
      <c r="I9" s="23">
        <v>1165843400</v>
      </c>
    </row>
    <row r="10" spans="1:9" ht="102" x14ac:dyDescent="0.25">
      <c r="A10" s="12">
        <v>2</v>
      </c>
      <c r="B10" s="13" t="s">
        <v>2</v>
      </c>
      <c r="C10" s="14" t="s">
        <v>5</v>
      </c>
      <c r="D10" s="2" t="s">
        <v>6</v>
      </c>
      <c r="E10" s="3" t="s">
        <v>4</v>
      </c>
      <c r="F10" s="40">
        <v>2000000</v>
      </c>
      <c r="G10" s="23">
        <v>3000000</v>
      </c>
      <c r="H10" s="23">
        <v>3000000</v>
      </c>
      <c r="I10" s="23">
        <v>3000000</v>
      </c>
    </row>
    <row r="11" spans="1:9" ht="66.599999999999994" customHeight="1" x14ac:dyDescent="0.25">
      <c r="A11" s="12">
        <v>3</v>
      </c>
      <c r="B11" s="13" t="s">
        <v>2</v>
      </c>
      <c r="C11" s="14" t="s">
        <v>7</v>
      </c>
      <c r="D11" s="3" t="s">
        <v>8</v>
      </c>
      <c r="E11" s="3" t="s">
        <v>4</v>
      </c>
      <c r="F11" s="40">
        <v>25000000</v>
      </c>
      <c r="G11" s="23">
        <v>35000000</v>
      </c>
      <c r="H11" s="23">
        <v>35000000</v>
      </c>
      <c r="I11" s="23">
        <v>35000000</v>
      </c>
    </row>
    <row r="12" spans="1:9" ht="83.4" customHeight="1" x14ac:dyDescent="0.25">
      <c r="A12" s="12">
        <v>4</v>
      </c>
      <c r="B12" s="13" t="s">
        <v>2</v>
      </c>
      <c r="C12" s="14" t="s">
        <v>9</v>
      </c>
      <c r="D12" s="2" t="s">
        <v>10</v>
      </c>
      <c r="E12" s="3" t="s">
        <v>4</v>
      </c>
      <c r="F12" s="40">
        <v>20000000</v>
      </c>
      <c r="G12" s="23">
        <v>32194107</v>
      </c>
      <c r="H12" s="23">
        <v>32805555</v>
      </c>
      <c r="I12" s="23">
        <v>31975400</v>
      </c>
    </row>
    <row r="13" spans="1:9" s="29" customFormat="1" ht="120.6" customHeight="1" x14ac:dyDescent="0.25">
      <c r="A13" s="12">
        <v>5</v>
      </c>
      <c r="B13" s="13" t="s">
        <v>2</v>
      </c>
      <c r="C13" s="32" t="s">
        <v>175</v>
      </c>
      <c r="D13" s="33" t="s">
        <v>174</v>
      </c>
      <c r="E13" s="3" t="s">
        <v>4</v>
      </c>
      <c r="F13" s="47">
        <v>45000000</v>
      </c>
      <c r="G13" s="23"/>
      <c r="H13" s="23"/>
      <c r="I13" s="23"/>
    </row>
    <row r="14" spans="1:9" s="28" customFormat="1" ht="74.400000000000006" customHeight="1" x14ac:dyDescent="0.25">
      <c r="A14" s="12">
        <v>6</v>
      </c>
      <c r="B14" s="13" t="s">
        <v>2</v>
      </c>
      <c r="C14" s="34" t="s">
        <v>176</v>
      </c>
      <c r="D14" s="30" t="s">
        <v>172</v>
      </c>
      <c r="E14" s="3" t="s">
        <v>4</v>
      </c>
      <c r="F14" s="44">
        <v>18157850</v>
      </c>
      <c r="G14" s="23"/>
      <c r="H14" s="23"/>
      <c r="I14" s="23"/>
    </row>
    <row r="15" spans="1:9" s="28" customFormat="1" ht="79.2" customHeight="1" x14ac:dyDescent="0.25">
      <c r="A15" s="12">
        <v>7</v>
      </c>
      <c r="B15" s="13" t="s">
        <v>2</v>
      </c>
      <c r="C15" s="34" t="s">
        <v>177</v>
      </c>
      <c r="D15" s="30" t="s">
        <v>173</v>
      </c>
      <c r="E15" s="3" t="s">
        <v>4</v>
      </c>
      <c r="F15" s="44">
        <v>51000000</v>
      </c>
      <c r="G15" s="23"/>
      <c r="H15" s="23"/>
      <c r="I15" s="23"/>
    </row>
    <row r="16" spans="1:9" ht="97.2" customHeight="1" x14ac:dyDescent="0.25">
      <c r="A16" s="12">
        <v>8</v>
      </c>
      <c r="B16" s="13" t="s">
        <v>2</v>
      </c>
      <c r="C16" s="14" t="s">
        <v>11</v>
      </c>
      <c r="D16" s="2" t="s">
        <v>12</v>
      </c>
      <c r="E16" s="3" t="s">
        <v>4</v>
      </c>
      <c r="F16" s="40">
        <v>1445500</v>
      </c>
      <c r="G16" s="23">
        <v>1533800</v>
      </c>
      <c r="H16" s="23">
        <v>1533800</v>
      </c>
      <c r="I16" s="23">
        <v>1533800</v>
      </c>
    </row>
    <row r="17" spans="1:9" ht="104.4" customHeight="1" x14ac:dyDescent="0.25">
      <c r="A17" s="12">
        <v>9</v>
      </c>
      <c r="B17" s="13" t="s">
        <v>2</v>
      </c>
      <c r="C17" s="14" t="s">
        <v>13</v>
      </c>
      <c r="D17" s="2" t="s">
        <v>14</v>
      </c>
      <c r="E17" s="3" t="s">
        <v>4</v>
      </c>
      <c r="F17" s="40">
        <v>10100</v>
      </c>
      <c r="G17" s="23">
        <v>10100</v>
      </c>
      <c r="H17" s="23">
        <v>10100</v>
      </c>
      <c r="I17" s="23">
        <v>10100</v>
      </c>
    </row>
    <row r="18" spans="1:9" ht="81.599999999999994" x14ac:dyDescent="0.25">
      <c r="A18" s="12">
        <v>10</v>
      </c>
      <c r="B18" s="13" t="s">
        <v>2</v>
      </c>
      <c r="C18" s="14" t="s">
        <v>15</v>
      </c>
      <c r="D18" s="2" t="s">
        <v>16</v>
      </c>
      <c r="E18" s="3" t="s">
        <v>4</v>
      </c>
      <c r="F18" s="40">
        <v>1757100</v>
      </c>
      <c r="G18" s="23">
        <v>1787100</v>
      </c>
      <c r="H18" s="23">
        <v>1787100</v>
      </c>
      <c r="I18" s="23">
        <v>1787100</v>
      </c>
    </row>
    <row r="19" spans="1:9" ht="43.8" customHeight="1" x14ac:dyDescent="0.25">
      <c r="A19" s="12">
        <v>11</v>
      </c>
      <c r="B19" s="13" t="s">
        <v>2</v>
      </c>
      <c r="C19" s="14" t="s">
        <v>17</v>
      </c>
      <c r="D19" s="3" t="s">
        <v>18</v>
      </c>
      <c r="E19" s="3" t="s">
        <v>4</v>
      </c>
      <c r="F19" s="40">
        <v>876508000</v>
      </c>
      <c r="G19" s="23">
        <v>792663000</v>
      </c>
      <c r="H19" s="23">
        <v>813575000</v>
      </c>
      <c r="I19" s="23">
        <v>775135000</v>
      </c>
    </row>
    <row r="20" spans="1:9" ht="71.400000000000006" x14ac:dyDescent="0.25">
      <c r="A20" s="12">
        <v>12</v>
      </c>
      <c r="B20" s="13" t="s">
        <v>2</v>
      </c>
      <c r="C20" s="14" t="s">
        <v>19</v>
      </c>
      <c r="D20" s="2" t="s">
        <v>20</v>
      </c>
      <c r="E20" s="3" t="s">
        <v>4</v>
      </c>
      <c r="F20" s="40">
        <v>480000000</v>
      </c>
      <c r="G20" s="23">
        <v>550000000</v>
      </c>
      <c r="H20" s="23">
        <v>600000000</v>
      </c>
      <c r="I20" s="23">
        <v>700000000</v>
      </c>
    </row>
    <row r="21" spans="1:9" ht="30.6" x14ac:dyDescent="0.25">
      <c r="A21" s="12">
        <v>13</v>
      </c>
      <c r="B21" s="13" t="s">
        <v>2</v>
      </c>
      <c r="C21" s="14" t="s">
        <v>21</v>
      </c>
      <c r="D21" s="3" t="s">
        <v>22</v>
      </c>
      <c r="E21" s="3" t="s">
        <v>4</v>
      </c>
      <c r="F21" s="40">
        <v>1000000</v>
      </c>
      <c r="G21" s="23">
        <v>762500</v>
      </c>
      <c r="H21" s="23">
        <v>762500</v>
      </c>
      <c r="I21" s="23">
        <v>762500</v>
      </c>
    </row>
    <row r="22" spans="1:9" ht="51" x14ac:dyDescent="0.25">
      <c r="A22" s="12">
        <v>14</v>
      </c>
      <c r="B22" s="13" t="s">
        <v>2</v>
      </c>
      <c r="C22" s="14" t="s">
        <v>23</v>
      </c>
      <c r="D22" s="3" t="s">
        <v>24</v>
      </c>
      <c r="E22" s="3" t="s">
        <v>4</v>
      </c>
      <c r="F22" s="40">
        <v>21274000</v>
      </c>
      <c r="G22" s="23">
        <v>11731000</v>
      </c>
      <c r="H22" s="23">
        <v>11731000</v>
      </c>
      <c r="I22" s="23">
        <v>11731000</v>
      </c>
    </row>
    <row r="23" spans="1:9" ht="61.2" x14ac:dyDescent="0.25">
      <c r="A23" s="12">
        <v>15</v>
      </c>
      <c r="B23" s="13" t="s">
        <v>2</v>
      </c>
      <c r="C23" s="14" t="s">
        <v>25</v>
      </c>
      <c r="D23" s="2" t="s">
        <v>26</v>
      </c>
      <c r="E23" s="3" t="s">
        <v>4</v>
      </c>
      <c r="F23" s="40">
        <v>44240000</v>
      </c>
      <c r="G23" s="23">
        <v>45684000</v>
      </c>
      <c r="H23" s="23">
        <v>48530000</v>
      </c>
      <c r="I23" s="23">
        <v>51130000</v>
      </c>
    </row>
    <row r="24" spans="1:9" ht="40.799999999999997" x14ac:dyDescent="0.25">
      <c r="A24" s="12">
        <v>16</v>
      </c>
      <c r="B24" s="13" t="s">
        <v>28</v>
      </c>
      <c r="C24" s="14" t="s">
        <v>27</v>
      </c>
      <c r="D24" s="3" t="s">
        <v>171</v>
      </c>
      <c r="E24" s="3" t="s">
        <v>29</v>
      </c>
      <c r="F24" s="40">
        <v>120000</v>
      </c>
      <c r="G24" s="40">
        <v>110000</v>
      </c>
      <c r="H24" s="40">
        <v>110000</v>
      </c>
      <c r="I24" s="40">
        <v>110000</v>
      </c>
    </row>
    <row r="25" spans="1:9" ht="92.4" customHeight="1" x14ac:dyDescent="0.25">
      <c r="A25" s="12">
        <v>17</v>
      </c>
      <c r="B25" s="13" t="s">
        <v>31</v>
      </c>
      <c r="C25" s="14" t="s">
        <v>30</v>
      </c>
      <c r="D25" s="2" t="s">
        <v>32</v>
      </c>
      <c r="E25" s="3" t="s">
        <v>33</v>
      </c>
      <c r="F25" s="40">
        <v>35600000</v>
      </c>
      <c r="G25" s="40">
        <v>28309900</v>
      </c>
      <c r="H25" s="40">
        <v>33057700</v>
      </c>
      <c r="I25" s="40">
        <v>33057700</v>
      </c>
    </row>
    <row r="26" spans="1:9" ht="71.400000000000006" x14ac:dyDescent="0.25">
      <c r="A26" s="12">
        <v>18</v>
      </c>
      <c r="B26" s="13" t="s">
        <v>35</v>
      </c>
      <c r="C26" s="14" t="s">
        <v>34</v>
      </c>
      <c r="D26" s="2" t="s">
        <v>36</v>
      </c>
      <c r="E26" s="3" t="s">
        <v>37</v>
      </c>
      <c r="F26" s="40">
        <v>7500000</v>
      </c>
      <c r="G26" s="40">
        <v>8671392</v>
      </c>
      <c r="H26" s="40">
        <v>1552807</v>
      </c>
      <c r="I26" s="40">
        <v>1531257</v>
      </c>
    </row>
    <row r="27" spans="1:9" ht="61.2" x14ac:dyDescent="0.25">
      <c r="A27" s="12">
        <v>19</v>
      </c>
      <c r="B27" s="13" t="s">
        <v>38</v>
      </c>
      <c r="C27" s="14" t="s">
        <v>34</v>
      </c>
      <c r="D27" s="2" t="s">
        <v>36</v>
      </c>
      <c r="E27" s="3" t="s">
        <v>39</v>
      </c>
      <c r="F27" s="40">
        <v>25000000</v>
      </c>
      <c r="G27" s="40">
        <v>21339600</v>
      </c>
      <c r="H27" s="40">
        <v>22517900</v>
      </c>
      <c r="I27" s="40">
        <v>23761400</v>
      </c>
    </row>
    <row r="28" spans="1:9" ht="91.8" x14ac:dyDescent="0.25">
      <c r="A28" s="12">
        <v>20</v>
      </c>
      <c r="B28" s="13" t="s">
        <v>40</v>
      </c>
      <c r="C28" s="14" t="s">
        <v>34</v>
      </c>
      <c r="D28" s="2" t="s">
        <v>36</v>
      </c>
      <c r="E28" s="3" t="s">
        <v>41</v>
      </c>
      <c r="F28" s="40">
        <v>500000</v>
      </c>
      <c r="G28" s="40">
        <v>1153152</v>
      </c>
      <c r="H28" s="40">
        <v>1199278</v>
      </c>
      <c r="I28" s="40">
        <v>1247249</v>
      </c>
    </row>
    <row r="29" spans="1:9" ht="61.2" x14ac:dyDescent="0.25">
      <c r="A29" s="12">
        <v>21</v>
      </c>
      <c r="B29" s="13" t="s">
        <v>42</v>
      </c>
      <c r="C29" s="14" t="s">
        <v>34</v>
      </c>
      <c r="D29" s="2" t="s">
        <v>36</v>
      </c>
      <c r="E29" s="3" t="s">
        <v>43</v>
      </c>
      <c r="F29" s="40">
        <v>4500000</v>
      </c>
      <c r="G29" s="40">
        <v>1000000</v>
      </c>
      <c r="H29" s="40">
        <v>1000000</v>
      </c>
      <c r="I29" s="40">
        <v>1000000</v>
      </c>
    </row>
    <row r="30" spans="1:9" ht="91.8" x14ac:dyDescent="0.25">
      <c r="A30" s="12">
        <v>22</v>
      </c>
      <c r="B30" s="13" t="s">
        <v>31</v>
      </c>
      <c r="C30" s="14" t="s">
        <v>44</v>
      </c>
      <c r="D30" s="3" t="s">
        <v>45</v>
      </c>
      <c r="E30" s="3" t="s">
        <v>33</v>
      </c>
      <c r="F30" s="40">
        <v>8000000</v>
      </c>
      <c r="G30" s="40">
        <v>5797100</v>
      </c>
      <c r="H30" s="40">
        <v>6579700</v>
      </c>
      <c r="I30" s="40">
        <v>6579700</v>
      </c>
    </row>
    <row r="31" spans="1:9" ht="61.2" x14ac:dyDescent="0.25">
      <c r="A31" s="12">
        <v>23</v>
      </c>
      <c r="B31" s="13" t="s">
        <v>28</v>
      </c>
      <c r="C31" s="14" t="s">
        <v>46</v>
      </c>
      <c r="D31" s="3" t="s">
        <v>47</v>
      </c>
      <c r="E31" s="3" t="s">
        <v>29</v>
      </c>
      <c r="F31" s="40">
        <v>1602600</v>
      </c>
      <c r="G31" s="40">
        <v>1666700</v>
      </c>
      <c r="H31" s="40">
        <v>1733400</v>
      </c>
      <c r="I31" s="40">
        <v>1802700</v>
      </c>
    </row>
    <row r="32" spans="1:9" ht="51" x14ac:dyDescent="0.25">
      <c r="A32" s="12">
        <v>24</v>
      </c>
      <c r="B32" s="13" t="s">
        <v>49</v>
      </c>
      <c r="C32" s="14" t="s">
        <v>48</v>
      </c>
      <c r="D32" s="3" t="s">
        <v>50</v>
      </c>
      <c r="E32" s="3" t="s">
        <v>51</v>
      </c>
      <c r="F32" s="40">
        <v>396469.5</v>
      </c>
      <c r="G32" s="40">
        <v>393388</v>
      </c>
      <c r="H32" s="40">
        <v>343795</v>
      </c>
      <c r="I32" s="40">
        <v>360984</v>
      </c>
    </row>
    <row r="33" spans="1:9" ht="40.799999999999997" x14ac:dyDescent="0.25">
      <c r="A33" s="12">
        <v>25</v>
      </c>
      <c r="B33" s="13" t="s">
        <v>49</v>
      </c>
      <c r="C33" s="14" t="s">
        <v>52</v>
      </c>
      <c r="D33" s="3" t="s">
        <v>53</v>
      </c>
      <c r="E33" s="3" t="s">
        <v>51</v>
      </c>
      <c r="F33" s="40">
        <v>1500000</v>
      </c>
      <c r="G33" s="40">
        <v>15725</v>
      </c>
      <c r="H33" s="40">
        <v>16039</v>
      </c>
      <c r="I33" s="40">
        <v>17643</v>
      </c>
    </row>
    <row r="34" spans="1:9" ht="40.799999999999997" x14ac:dyDescent="0.25">
      <c r="A34" s="12">
        <v>26</v>
      </c>
      <c r="B34" s="13" t="s">
        <v>49</v>
      </c>
      <c r="C34" s="14" t="s">
        <v>54</v>
      </c>
      <c r="D34" s="3" t="s">
        <v>55</v>
      </c>
      <c r="E34" s="3" t="s">
        <v>51</v>
      </c>
      <c r="F34" s="40">
        <v>3000000</v>
      </c>
      <c r="G34" s="40">
        <v>4137463</v>
      </c>
      <c r="H34" s="40">
        <v>3761937</v>
      </c>
      <c r="I34" s="40">
        <v>3385744</v>
      </c>
    </row>
    <row r="35" spans="1:9" ht="40.799999999999997" x14ac:dyDescent="0.25">
      <c r="A35" s="12">
        <v>27</v>
      </c>
      <c r="B35" s="13" t="s">
        <v>28</v>
      </c>
      <c r="C35" s="14" t="s">
        <v>56</v>
      </c>
      <c r="D35" s="3" t="s">
        <v>57</v>
      </c>
      <c r="E35" s="3" t="s">
        <v>29</v>
      </c>
      <c r="F35" s="40">
        <v>1900000</v>
      </c>
      <c r="G35" s="40">
        <v>6243000</v>
      </c>
      <c r="H35" s="40">
        <v>6849400</v>
      </c>
      <c r="I35" s="40">
        <v>6779500</v>
      </c>
    </row>
    <row r="36" spans="1:9" s="29" customFormat="1" ht="40.799999999999997" x14ac:dyDescent="0.25">
      <c r="A36" s="12">
        <v>28</v>
      </c>
      <c r="B36" s="13" t="s">
        <v>28</v>
      </c>
      <c r="C36" s="17" t="s">
        <v>126</v>
      </c>
      <c r="D36" s="18" t="s">
        <v>127</v>
      </c>
      <c r="E36" s="3" t="s">
        <v>29</v>
      </c>
      <c r="F36" s="40">
        <v>5500000</v>
      </c>
      <c r="G36" s="40">
        <v>69600</v>
      </c>
      <c r="H36" s="40">
        <v>78200</v>
      </c>
      <c r="I36" s="40">
        <v>75900</v>
      </c>
    </row>
    <row r="37" spans="1:9" ht="71.400000000000006" x14ac:dyDescent="0.25">
      <c r="A37" s="12">
        <v>29</v>
      </c>
      <c r="B37" s="13" t="s">
        <v>58</v>
      </c>
      <c r="C37" s="14" t="s">
        <v>56</v>
      </c>
      <c r="D37" s="3" t="s">
        <v>57</v>
      </c>
      <c r="E37" s="3" t="s">
        <v>59</v>
      </c>
      <c r="F37" s="40">
        <v>83665000</v>
      </c>
      <c r="G37" s="40">
        <v>98949000</v>
      </c>
      <c r="H37" s="40">
        <v>102907000</v>
      </c>
      <c r="I37" s="40">
        <v>107023000</v>
      </c>
    </row>
    <row r="38" spans="1:9" ht="91.8" x14ac:dyDescent="0.25">
      <c r="A38" s="12">
        <v>30</v>
      </c>
      <c r="B38" s="13" t="s">
        <v>31</v>
      </c>
      <c r="C38" s="14" t="s">
        <v>60</v>
      </c>
      <c r="D38" s="2" t="s">
        <v>61</v>
      </c>
      <c r="E38" s="3" t="s">
        <v>33</v>
      </c>
      <c r="F38" s="40">
        <v>2001000</v>
      </c>
      <c r="G38" s="40">
        <v>19905400</v>
      </c>
      <c r="H38" s="40">
        <v>4279300</v>
      </c>
      <c r="I38" s="40">
        <v>4279300</v>
      </c>
    </row>
    <row r="39" spans="1:9" ht="71.400000000000006" x14ac:dyDescent="0.25">
      <c r="A39" s="12">
        <v>31</v>
      </c>
      <c r="B39" s="13" t="s">
        <v>58</v>
      </c>
      <c r="C39" s="14" t="s">
        <v>62</v>
      </c>
      <c r="D39" s="2" t="s">
        <v>63</v>
      </c>
      <c r="E39" s="3" t="s">
        <v>59</v>
      </c>
      <c r="F39" s="40">
        <v>10000</v>
      </c>
      <c r="G39" s="40">
        <v>20000</v>
      </c>
      <c r="H39" s="40">
        <v>21000</v>
      </c>
      <c r="I39" s="40">
        <v>22000</v>
      </c>
    </row>
    <row r="40" spans="1:9" ht="91.8" x14ac:dyDescent="0.25">
      <c r="A40" s="12">
        <v>32</v>
      </c>
      <c r="B40" s="13" t="s">
        <v>31</v>
      </c>
      <c r="C40" s="14" t="s">
        <v>64</v>
      </c>
      <c r="D40" s="3" t="s">
        <v>65</v>
      </c>
      <c r="E40" s="3" t="s">
        <v>33</v>
      </c>
      <c r="F40" s="40">
        <v>50291700</v>
      </c>
      <c r="G40" s="40">
        <v>34514300</v>
      </c>
      <c r="H40" s="40">
        <v>25609600</v>
      </c>
      <c r="I40" s="40">
        <v>25609600</v>
      </c>
    </row>
    <row r="41" spans="1:9" ht="71.400000000000006" x14ac:dyDescent="0.25">
      <c r="A41" s="12">
        <v>33</v>
      </c>
      <c r="B41" s="13" t="s">
        <v>35</v>
      </c>
      <c r="C41" s="14" t="s">
        <v>66</v>
      </c>
      <c r="D41" s="3" t="s">
        <v>67</v>
      </c>
      <c r="E41" s="3" t="s">
        <v>37</v>
      </c>
      <c r="F41" s="40">
        <v>1000000</v>
      </c>
      <c r="G41" s="40"/>
      <c r="H41" s="40"/>
      <c r="I41" s="40"/>
    </row>
    <row r="42" spans="1:9" ht="51" x14ac:dyDescent="0.25">
      <c r="A42" s="12">
        <v>34</v>
      </c>
      <c r="B42" s="13" t="s">
        <v>38</v>
      </c>
      <c r="C42" s="14" t="s">
        <v>66</v>
      </c>
      <c r="D42" s="3" t="s">
        <v>67</v>
      </c>
      <c r="E42" s="3" t="s">
        <v>39</v>
      </c>
      <c r="F42" s="40">
        <v>10000000</v>
      </c>
      <c r="G42" s="40">
        <v>3000000</v>
      </c>
      <c r="H42" s="40">
        <v>3000000</v>
      </c>
      <c r="I42" s="40">
        <v>3000000</v>
      </c>
    </row>
    <row r="43" spans="1:9" ht="91.8" x14ac:dyDescent="0.25">
      <c r="A43" s="12">
        <v>35</v>
      </c>
      <c r="B43" s="13" t="s">
        <v>40</v>
      </c>
      <c r="C43" s="14" t="s">
        <v>66</v>
      </c>
      <c r="D43" s="3" t="s">
        <v>67</v>
      </c>
      <c r="E43" s="3" t="s">
        <v>41</v>
      </c>
      <c r="F43" s="40">
        <v>1500000</v>
      </c>
      <c r="G43" s="40"/>
      <c r="H43" s="40"/>
      <c r="I43" s="40"/>
    </row>
    <row r="44" spans="1:9" ht="54.6" customHeight="1" x14ac:dyDescent="0.25">
      <c r="A44" s="12">
        <v>36</v>
      </c>
      <c r="B44" s="13" t="s">
        <v>42</v>
      </c>
      <c r="C44" s="14" t="s">
        <v>66</v>
      </c>
      <c r="D44" s="3" t="s">
        <v>67</v>
      </c>
      <c r="E44" s="3" t="s">
        <v>43</v>
      </c>
      <c r="F44" s="40">
        <v>2000000</v>
      </c>
      <c r="G44" s="40">
        <v>8500000</v>
      </c>
      <c r="H44" s="40">
        <v>8500000</v>
      </c>
      <c r="I44" s="40">
        <v>8500000</v>
      </c>
    </row>
    <row r="45" spans="1:9" ht="91.8" x14ac:dyDescent="0.25">
      <c r="A45" s="12">
        <v>37</v>
      </c>
      <c r="B45" s="13" t="s">
        <v>31</v>
      </c>
      <c r="C45" s="14" t="s">
        <v>68</v>
      </c>
      <c r="D45" s="2" t="s">
        <v>69</v>
      </c>
      <c r="E45" s="3" t="s">
        <v>33</v>
      </c>
      <c r="F45" s="40">
        <v>45000000</v>
      </c>
      <c r="G45" s="40">
        <v>18224000</v>
      </c>
      <c r="H45" s="40">
        <v>13576900</v>
      </c>
      <c r="I45" s="40">
        <v>13576900</v>
      </c>
    </row>
    <row r="46" spans="1:9" ht="71.400000000000006" x14ac:dyDescent="0.25">
      <c r="A46" s="12">
        <v>38</v>
      </c>
      <c r="B46" s="13" t="s">
        <v>35</v>
      </c>
      <c r="C46" s="14" t="s">
        <v>70</v>
      </c>
      <c r="D46" s="2" t="s">
        <v>71</v>
      </c>
      <c r="E46" s="3" t="s">
        <v>37</v>
      </c>
      <c r="F46" s="40">
        <v>1520000</v>
      </c>
      <c r="G46" s="40">
        <v>1581300</v>
      </c>
      <c r="H46" s="40">
        <v>1644600</v>
      </c>
      <c r="I46" s="40">
        <v>1770400</v>
      </c>
    </row>
    <row r="47" spans="1:9" ht="61.2" x14ac:dyDescent="0.25">
      <c r="A47" s="12">
        <v>39</v>
      </c>
      <c r="B47" s="13" t="s">
        <v>38</v>
      </c>
      <c r="C47" s="14" t="s">
        <v>70</v>
      </c>
      <c r="D47" s="2" t="s">
        <v>71</v>
      </c>
      <c r="E47" s="3" t="s">
        <v>39</v>
      </c>
      <c r="F47" s="40">
        <v>4500000</v>
      </c>
      <c r="G47" s="40">
        <v>3000000</v>
      </c>
      <c r="H47" s="40">
        <v>3000000</v>
      </c>
      <c r="I47" s="40">
        <v>3000000</v>
      </c>
    </row>
    <row r="48" spans="1:9" ht="91.8" x14ac:dyDescent="0.25">
      <c r="A48" s="12">
        <v>40</v>
      </c>
      <c r="B48" s="13" t="s">
        <v>40</v>
      </c>
      <c r="C48" s="14" t="s">
        <v>70</v>
      </c>
      <c r="D48" s="2" t="s">
        <v>71</v>
      </c>
      <c r="E48" s="3" t="s">
        <v>41</v>
      </c>
      <c r="F48" s="40">
        <v>1500000</v>
      </c>
      <c r="G48" s="40">
        <v>1280000</v>
      </c>
      <c r="H48" s="40">
        <v>1280000</v>
      </c>
      <c r="I48" s="40">
        <v>1280000</v>
      </c>
    </row>
    <row r="49" spans="1:9" ht="61.2" x14ac:dyDescent="0.25">
      <c r="A49" s="12">
        <v>41</v>
      </c>
      <c r="B49" s="13" t="s">
        <v>42</v>
      </c>
      <c r="C49" s="14" t="s">
        <v>70</v>
      </c>
      <c r="D49" s="2" t="s">
        <v>71</v>
      </c>
      <c r="E49" s="3" t="s">
        <v>43</v>
      </c>
      <c r="F49" s="40">
        <v>8000000</v>
      </c>
      <c r="G49" s="40">
        <v>4000000</v>
      </c>
      <c r="H49" s="40">
        <v>4000000</v>
      </c>
      <c r="I49" s="40">
        <v>4000000</v>
      </c>
    </row>
    <row r="50" spans="1:9" ht="61.2" x14ac:dyDescent="0.25">
      <c r="A50" s="12">
        <v>42</v>
      </c>
      <c r="B50" s="13" t="s">
        <v>73</v>
      </c>
      <c r="C50" s="14" t="s">
        <v>72</v>
      </c>
      <c r="D50" s="2" t="s">
        <v>74</v>
      </c>
      <c r="E50" s="3" t="s">
        <v>75</v>
      </c>
      <c r="F50" s="40">
        <v>16000</v>
      </c>
      <c r="G50" s="40"/>
      <c r="H50" s="40"/>
      <c r="I50" s="40"/>
    </row>
    <row r="51" spans="1:9" ht="61.2" hidden="1" x14ac:dyDescent="0.25">
      <c r="A51" s="12">
        <v>41</v>
      </c>
      <c r="B51" s="13" t="s">
        <v>76</v>
      </c>
      <c r="C51" s="14" t="s">
        <v>72</v>
      </c>
      <c r="D51" s="35" t="s">
        <v>74</v>
      </c>
      <c r="E51" s="3" t="s">
        <v>77</v>
      </c>
      <c r="F51" s="40"/>
      <c r="G51" s="40"/>
      <c r="H51" s="40"/>
      <c r="I51" s="40"/>
    </row>
    <row r="52" spans="1:9" ht="71.400000000000006" x14ac:dyDescent="0.25">
      <c r="A52" s="12">
        <v>43</v>
      </c>
      <c r="B52" s="13" t="s">
        <v>73</v>
      </c>
      <c r="C52" s="14" t="s">
        <v>80</v>
      </c>
      <c r="D52" s="2" t="s">
        <v>81</v>
      </c>
      <c r="E52" s="3" t="s">
        <v>75</v>
      </c>
      <c r="F52" s="40">
        <v>1000</v>
      </c>
      <c r="G52" s="40"/>
      <c r="H52" s="40"/>
      <c r="I52" s="40"/>
    </row>
    <row r="53" spans="1:9" ht="61.2" x14ac:dyDescent="0.25">
      <c r="A53" s="12">
        <v>44</v>
      </c>
      <c r="B53" s="13" t="s">
        <v>78</v>
      </c>
      <c r="C53" s="37" t="s">
        <v>191</v>
      </c>
      <c r="D53" s="33" t="s">
        <v>98</v>
      </c>
      <c r="E53" s="3" t="s">
        <v>79</v>
      </c>
      <c r="F53" s="40">
        <v>1516200</v>
      </c>
      <c r="G53" s="40"/>
      <c r="H53" s="40"/>
      <c r="I53" s="40"/>
    </row>
    <row r="54" spans="1:9" ht="71.400000000000006" x14ac:dyDescent="0.25">
      <c r="A54" s="12">
        <v>45</v>
      </c>
      <c r="B54" s="13" t="s">
        <v>83</v>
      </c>
      <c r="C54" s="14" t="s">
        <v>82</v>
      </c>
      <c r="D54" s="2" t="s">
        <v>84</v>
      </c>
      <c r="E54" s="3" t="s">
        <v>85</v>
      </c>
      <c r="F54" s="40">
        <v>150000</v>
      </c>
      <c r="G54" s="40"/>
      <c r="H54" s="40"/>
      <c r="I54" s="40"/>
    </row>
    <row r="55" spans="1:9" ht="71.400000000000006" x14ac:dyDescent="0.25">
      <c r="A55" s="12">
        <v>46</v>
      </c>
      <c r="B55" s="13" t="s">
        <v>78</v>
      </c>
      <c r="C55" s="14" t="s">
        <v>82</v>
      </c>
      <c r="D55" s="2" t="s">
        <v>84</v>
      </c>
      <c r="E55" s="3" t="s">
        <v>79</v>
      </c>
      <c r="F55" s="40">
        <v>200000</v>
      </c>
      <c r="G55" s="40"/>
      <c r="H55" s="40"/>
      <c r="I55" s="40"/>
    </row>
    <row r="56" spans="1:9" ht="81.599999999999994" x14ac:dyDescent="0.25">
      <c r="A56" s="12">
        <v>47</v>
      </c>
      <c r="B56" s="13" t="s">
        <v>78</v>
      </c>
      <c r="C56" s="14" t="s">
        <v>86</v>
      </c>
      <c r="D56" s="2" t="s">
        <v>87</v>
      </c>
      <c r="E56" s="3" t="s">
        <v>79</v>
      </c>
      <c r="F56" s="40">
        <v>100000</v>
      </c>
      <c r="G56" s="40"/>
      <c r="H56" s="40"/>
      <c r="I56" s="40"/>
    </row>
    <row r="57" spans="1:9" ht="81.599999999999994" hidden="1" x14ac:dyDescent="0.25">
      <c r="A57" s="12">
        <v>53</v>
      </c>
      <c r="B57" s="13" t="s">
        <v>78</v>
      </c>
      <c r="C57" s="14" t="s">
        <v>88</v>
      </c>
      <c r="D57" s="2" t="s">
        <v>89</v>
      </c>
      <c r="E57" s="3" t="s">
        <v>79</v>
      </c>
      <c r="F57" s="40"/>
      <c r="G57" s="40"/>
      <c r="H57" s="40"/>
      <c r="I57" s="40"/>
    </row>
    <row r="58" spans="1:9" ht="61.2" hidden="1" x14ac:dyDescent="0.25">
      <c r="A58" s="12">
        <v>54</v>
      </c>
      <c r="B58" s="13" t="s">
        <v>83</v>
      </c>
      <c r="C58" s="14" t="s">
        <v>90</v>
      </c>
      <c r="D58" s="2" t="s">
        <v>91</v>
      </c>
      <c r="E58" s="3" t="s">
        <v>85</v>
      </c>
      <c r="F58" s="40"/>
      <c r="G58" s="40"/>
      <c r="H58" s="40"/>
      <c r="I58" s="40"/>
    </row>
    <row r="59" spans="1:9" ht="61.2" x14ac:dyDescent="0.25">
      <c r="A59" s="12">
        <v>48</v>
      </c>
      <c r="B59" s="13" t="s">
        <v>78</v>
      </c>
      <c r="C59" s="14" t="s">
        <v>92</v>
      </c>
      <c r="D59" s="2" t="s">
        <v>93</v>
      </c>
      <c r="E59" s="3" t="s">
        <v>79</v>
      </c>
      <c r="F59" s="40">
        <v>10000</v>
      </c>
      <c r="G59" s="40"/>
      <c r="H59" s="40"/>
      <c r="I59" s="40"/>
    </row>
    <row r="60" spans="1:9" ht="61.2" x14ac:dyDescent="0.25">
      <c r="A60" s="12">
        <v>49</v>
      </c>
      <c r="B60" s="13" t="s">
        <v>78</v>
      </c>
      <c r="C60" s="14" t="s">
        <v>94</v>
      </c>
      <c r="D60" s="2" t="s">
        <v>93</v>
      </c>
      <c r="E60" s="3" t="s">
        <v>79</v>
      </c>
      <c r="F60" s="40">
        <v>90000</v>
      </c>
      <c r="G60" s="40"/>
      <c r="H60" s="40"/>
      <c r="I60" s="40"/>
    </row>
    <row r="61" spans="1:9" ht="61.2" x14ac:dyDescent="0.25">
      <c r="A61" s="12">
        <v>50</v>
      </c>
      <c r="B61" s="13" t="s">
        <v>78</v>
      </c>
      <c r="C61" s="14" t="s">
        <v>95</v>
      </c>
      <c r="D61" s="2" t="s">
        <v>96</v>
      </c>
      <c r="E61" s="3" t="s">
        <v>79</v>
      </c>
      <c r="F61" s="40">
        <v>2200000</v>
      </c>
      <c r="G61" s="40"/>
      <c r="H61" s="40"/>
      <c r="I61" s="40"/>
    </row>
    <row r="62" spans="1:9" ht="61.2" x14ac:dyDescent="0.25">
      <c r="A62" s="12">
        <v>51</v>
      </c>
      <c r="B62" s="13" t="s">
        <v>73</v>
      </c>
      <c r="C62" s="14" t="s">
        <v>97</v>
      </c>
      <c r="D62" s="2" t="s">
        <v>98</v>
      </c>
      <c r="E62" s="3" t="s">
        <v>75</v>
      </c>
      <c r="F62" s="40">
        <v>50000</v>
      </c>
      <c r="G62" s="40"/>
      <c r="H62" s="40"/>
      <c r="I62" s="40"/>
    </row>
    <row r="63" spans="1:9" ht="61.2" hidden="1" x14ac:dyDescent="0.25">
      <c r="A63" s="12">
        <v>59</v>
      </c>
      <c r="B63" s="13" t="s">
        <v>78</v>
      </c>
      <c r="C63" s="14" t="s">
        <v>97</v>
      </c>
      <c r="D63" s="2" t="s">
        <v>98</v>
      </c>
      <c r="E63" s="3" t="s">
        <v>79</v>
      </c>
      <c r="F63" s="40"/>
      <c r="G63" s="40"/>
      <c r="H63" s="40"/>
      <c r="I63" s="40"/>
    </row>
    <row r="64" spans="1:9" ht="61.2" hidden="1" x14ac:dyDescent="0.25">
      <c r="A64" s="12">
        <v>60</v>
      </c>
      <c r="B64" s="13" t="s">
        <v>99</v>
      </c>
      <c r="C64" s="14" t="s">
        <v>97</v>
      </c>
      <c r="D64" s="2" t="s">
        <v>98</v>
      </c>
      <c r="E64" s="3" t="s">
        <v>100</v>
      </c>
      <c r="F64" s="40"/>
      <c r="G64" s="40"/>
      <c r="H64" s="40"/>
      <c r="I64" s="40"/>
    </row>
    <row r="65" spans="1:9" s="15" customFormat="1" ht="61.2" x14ac:dyDescent="0.25">
      <c r="A65" s="12">
        <v>52</v>
      </c>
      <c r="B65" s="13" t="s">
        <v>28</v>
      </c>
      <c r="C65" s="14" t="s">
        <v>124</v>
      </c>
      <c r="D65" s="2" t="s">
        <v>125</v>
      </c>
      <c r="E65" s="3" t="s">
        <v>29</v>
      </c>
      <c r="F65" s="40">
        <v>200000</v>
      </c>
      <c r="G65" s="40"/>
      <c r="H65" s="40"/>
      <c r="I65" s="40"/>
    </row>
    <row r="66" spans="1:9" s="15" customFormat="1" ht="51" x14ac:dyDescent="0.25">
      <c r="A66" s="12">
        <v>53</v>
      </c>
      <c r="B66" s="13" t="s">
        <v>28</v>
      </c>
      <c r="C66" s="37" t="s">
        <v>189</v>
      </c>
      <c r="D66" s="38" t="s">
        <v>190</v>
      </c>
      <c r="E66" s="3" t="s">
        <v>29</v>
      </c>
      <c r="F66" s="40">
        <v>250000</v>
      </c>
      <c r="G66" s="40"/>
      <c r="H66" s="40"/>
      <c r="I66" s="40"/>
    </row>
    <row r="67" spans="1:9" ht="91.8" x14ac:dyDescent="0.25">
      <c r="A67" s="12">
        <v>54</v>
      </c>
      <c r="B67" s="13" t="s">
        <v>31</v>
      </c>
      <c r="C67" s="14" t="s">
        <v>101</v>
      </c>
      <c r="D67" s="3" t="s">
        <v>102</v>
      </c>
      <c r="E67" s="3" t="s">
        <v>33</v>
      </c>
      <c r="F67" s="40">
        <v>1500000</v>
      </c>
      <c r="G67" s="40">
        <v>800000</v>
      </c>
      <c r="H67" s="40">
        <v>800000</v>
      </c>
      <c r="I67" s="40">
        <v>800000</v>
      </c>
    </row>
    <row r="68" spans="1:9" ht="102" x14ac:dyDescent="0.25">
      <c r="A68" s="12">
        <v>55</v>
      </c>
      <c r="B68" s="13" t="s">
        <v>104</v>
      </c>
      <c r="C68" s="14" t="s">
        <v>103</v>
      </c>
      <c r="D68" s="2" t="s">
        <v>105</v>
      </c>
      <c r="E68" s="3" t="s">
        <v>106</v>
      </c>
      <c r="F68" s="40">
        <v>50000</v>
      </c>
      <c r="G68" s="40"/>
      <c r="H68" s="40"/>
      <c r="I68" s="40"/>
    </row>
    <row r="69" spans="1:9" ht="81.599999999999994" x14ac:dyDescent="0.25">
      <c r="A69" s="12">
        <v>56</v>
      </c>
      <c r="B69" s="13" t="s">
        <v>108</v>
      </c>
      <c r="C69" s="14" t="s">
        <v>107</v>
      </c>
      <c r="D69" s="2" t="s">
        <v>109</v>
      </c>
      <c r="E69" s="3" t="s">
        <v>110</v>
      </c>
      <c r="F69" s="40">
        <v>500000</v>
      </c>
      <c r="G69" s="40"/>
      <c r="H69" s="40"/>
      <c r="I69" s="40"/>
    </row>
    <row r="70" spans="1:9" ht="18.3" customHeight="1" x14ac:dyDescent="0.25">
      <c r="A70" s="4"/>
      <c r="B70" s="50" t="s">
        <v>123</v>
      </c>
      <c r="C70" s="51"/>
      <c r="D70" s="52"/>
      <c r="E70" s="5"/>
      <c r="F70" s="41">
        <f>SUM(F9:F69)</f>
        <v>2705301719.5</v>
      </c>
      <c r="G70" s="41">
        <f>SUM(G9:G69)</f>
        <v>2793364549</v>
      </c>
      <c r="H70" s="41">
        <f>SUM(H9:H69)</f>
        <v>2918485980</v>
      </c>
      <c r="I70" s="41">
        <f>SUM(I9:I69)</f>
        <v>3030479277</v>
      </c>
    </row>
    <row r="71" spans="1:9" ht="51.6" customHeight="1" x14ac:dyDescent="0.25">
      <c r="A71" s="12">
        <v>57</v>
      </c>
      <c r="B71" s="19" t="s">
        <v>150</v>
      </c>
      <c r="C71" s="19" t="s">
        <v>151</v>
      </c>
      <c r="D71" s="3" t="s">
        <v>152</v>
      </c>
      <c r="E71" s="3" t="s">
        <v>153</v>
      </c>
      <c r="F71" s="40">
        <v>31888600</v>
      </c>
      <c r="G71" s="40">
        <v>35102300</v>
      </c>
      <c r="H71" s="40">
        <v>11673000</v>
      </c>
      <c r="I71" s="40"/>
    </row>
    <row r="72" spans="1:9" s="31" customFormat="1" ht="51.6" customHeight="1" x14ac:dyDescent="0.25">
      <c r="A72" s="12">
        <v>58</v>
      </c>
      <c r="B72" s="19" t="s">
        <v>150</v>
      </c>
      <c r="C72" s="37" t="s">
        <v>154</v>
      </c>
      <c r="D72" s="38" t="s">
        <v>155</v>
      </c>
      <c r="E72" s="3" t="s">
        <v>153</v>
      </c>
      <c r="F72" s="40">
        <v>17604180</v>
      </c>
      <c r="G72" s="40"/>
      <c r="H72" s="40"/>
      <c r="I72" s="40"/>
    </row>
    <row r="73" spans="1:9" s="42" customFormat="1" ht="55.2" customHeight="1" x14ac:dyDescent="0.25">
      <c r="A73" s="12">
        <v>59</v>
      </c>
      <c r="B73" s="19" t="s">
        <v>150</v>
      </c>
      <c r="C73" s="17" t="s">
        <v>180</v>
      </c>
      <c r="D73" s="18" t="s">
        <v>181</v>
      </c>
      <c r="E73" s="3" t="s">
        <v>153</v>
      </c>
      <c r="F73" s="44">
        <v>7763700</v>
      </c>
      <c r="G73" s="40"/>
      <c r="H73" s="40"/>
      <c r="I73" s="40"/>
    </row>
    <row r="74" spans="1:9" ht="45.9" customHeight="1" x14ac:dyDescent="0.25">
      <c r="A74" s="12">
        <v>60</v>
      </c>
      <c r="B74" s="19" t="s">
        <v>28</v>
      </c>
      <c r="C74" s="19" t="s">
        <v>128</v>
      </c>
      <c r="D74" s="3" t="s">
        <v>129</v>
      </c>
      <c r="E74" s="3" t="s">
        <v>29</v>
      </c>
      <c r="F74" s="40">
        <v>1259891000</v>
      </c>
      <c r="G74" s="40"/>
      <c r="H74" s="40"/>
      <c r="I74" s="40"/>
    </row>
    <row r="75" spans="1:9" s="31" customFormat="1" ht="87.6" customHeight="1" x14ac:dyDescent="0.25">
      <c r="A75" s="12">
        <v>61</v>
      </c>
      <c r="B75" s="19" t="s">
        <v>28</v>
      </c>
      <c r="C75" s="19" t="s">
        <v>130</v>
      </c>
      <c r="D75" s="39" t="s">
        <v>131</v>
      </c>
      <c r="E75" s="39" t="s">
        <v>29</v>
      </c>
      <c r="F75" s="40">
        <v>30860929</v>
      </c>
      <c r="G75" s="40"/>
      <c r="H75" s="40">
        <v>1459300</v>
      </c>
      <c r="I75" s="40">
        <v>1505400</v>
      </c>
    </row>
    <row r="76" spans="1:9" ht="83.4" hidden="1" customHeight="1" x14ac:dyDescent="0.25">
      <c r="A76" s="12">
        <v>69</v>
      </c>
      <c r="B76" s="19" t="s">
        <v>28</v>
      </c>
      <c r="C76" s="19" t="s">
        <v>130</v>
      </c>
      <c r="D76" s="2" t="s">
        <v>131</v>
      </c>
      <c r="E76" s="3" t="s">
        <v>29</v>
      </c>
      <c r="F76" s="40">
        <v>0</v>
      </c>
      <c r="G76" s="40">
        <v>0</v>
      </c>
      <c r="H76" s="40">
        <v>0</v>
      </c>
      <c r="I76" s="40">
        <v>0</v>
      </c>
    </row>
    <row r="77" spans="1:9" ht="70.05" hidden="1" customHeight="1" x14ac:dyDescent="0.25">
      <c r="A77" s="12">
        <v>70</v>
      </c>
      <c r="B77" s="19" t="s">
        <v>58</v>
      </c>
      <c r="C77" s="19" t="s">
        <v>156</v>
      </c>
      <c r="D77" s="3" t="s">
        <v>157</v>
      </c>
      <c r="E77" s="3" t="s">
        <v>158</v>
      </c>
      <c r="F77" s="40"/>
      <c r="G77" s="40"/>
      <c r="H77" s="40"/>
      <c r="I77" s="40"/>
    </row>
    <row r="78" spans="1:9" ht="45.9" customHeight="1" x14ac:dyDescent="0.25">
      <c r="A78" s="12">
        <v>62</v>
      </c>
      <c r="B78" s="19" t="s">
        <v>28</v>
      </c>
      <c r="C78" s="19" t="s">
        <v>132</v>
      </c>
      <c r="D78" s="3" t="s">
        <v>133</v>
      </c>
      <c r="E78" s="3" t="s">
        <v>29</v>
      </c>
      <c r="F78" s="40">
        <v>75251800</v>
      </c>
      <c r="G78" s="40"/>
      <c r="H78" s="40"/>
      <c r="I78" s="40"/>
    </row>
    <row r="79" spans="1:9" s="43" customFormat="1" ht="55.2" customHeight="1" x14ac:dyDescent="0.25">
      <c r="A79" s="12">
        <v>63</v>
      </c>
      <c r="B79" s="19" t="s">
        <v>58</v>
      </c>
      <c r="C79" s="19" t="s">
        <v>193</v>
      </c>
      <c r="D79" s="3" t="s">
        <v>192</v>
      </c>
      <c r="E79" s="3" t="s">
        <v>158</v>
      </c>
      <c r="F79" s="40">
        <v>2703361</v>
      </c>
      <c r="G79" s="40"/>
      <c r="H79" s="40"/>
      <c r="I79" s="40"/>
    </row>
    <row r="80" spans="1:9" s="43" customFormat="1" ht="73.8" customHeight="1" x14ac:dyDescent="0.25">
      <c r="A80" s="12">
        <v>64</v>
      </c>
      <c r="B80" s="19" t="s">
        <v>31</v>
      </c>
      <c r="C80" s="19" t="s">
        <v>194</v>
      </c>
      <c r="D80" s="3" t="s">
        <v>195</v>
      </c>
      <c r="E80" s="3" t="s">
        <v>33</v>
      </c>
      <c r="F80" s="40">
        <v>86200</v>
      </c>
      <c r="G80" s="40"/>
      <c r="H80" s="40"/>
      <c r="I80" s="40"/>
    </row>
    <row r="81" spans="1:9" s="16" customFormat="1" ht="73.2" customHeight="1" x14ac:dyDescent="0.25">
      <c r="A81" s="12">
        <v>65</v>
      </c>
      <c r="B81" s="19" t="s">
        <v>31</v>
      </c>
      <c r="C81" s="19" t="s">
        <v>168</v>
      </c>
      <c r="D81" s="3" t="s">
        <v>169</v>
      </c>
      <c r="E81" s="3" t="s">
        <v>33</v>
      </c>
      <c r="F81" s="40">
        <v>1894000</v>
      </c>
      <c r="G81" s="40"/>
      <c r="H81" s="40"/>
      <c r="I81" s="40"/>
    </row>
    <row r="82" spans="1:9" ht="52.35" customHeight="1" x14ac:dyDescent="0.25">
      <c r="A82" s="12">
        <v>67</v>
      </c>
      <c r="B82" s="19" t="s">
        <v>28</v>
      </c>
      <c r="C82" s="19" t="s">
        <v>134</v>
      </c>
      <c r="D82" s="3" t="s">
        <v>135</v>
      </c>
      <c r="E82" s="3" t="s">
        <v>29</v>
      </c>
      <c r="F82" s="40">
        <v>41009353</v>
      </c>
      <c r="G82" s="40">
        <v>40706662</v>
      </c>
      <c r="H82" s="40">
        <v>34421100</v>
      </c>
      <c r="I82" s="40">
        <v>35972200</v>
      </c>
    </row>
    <row r="83" spans="1:9" ht="62.25" customHeight="1" x14ac:dyDescent="0.25">
      <c r="A83" s="12">
        <v>68</v>
      </c>
      <c r="B83" s="19" t="s">
        <v>58</v>
      </c>
      <c r="C83" s="19" t="s">
        <v>134</v>
      </c>
      <c r="D83" s="3" t="s">
        <v>135</v>
      </c>
      <c r="E83" s="3" t="s">
        <v>158</v>
      </c>
      <c r="F83" s="40">
        <v>171743051</v>
      </c>
      <c r="G83" s="40">
        <v>6036516.2999999998</v>
      </c>
      <c r="H83" s="40">
        <v>6214749.6600000001</v>
      </c>
      <c r="I83" s="40">
        <v>6627764.8600000003</v>
      </c>
    </row>
    <row r="84" spans="1:9" ht="51.75" customHeight="1" x14ac:dyDescent="0.25">
      <c r="A84" s="12">
        <v>69</v>
      </c>
      <c r="B84" s="19" t="s">
        <v>28</v>
      </c>
      <c r="C84" s="19" t="s">
        <v>136</v>
      </c>
      <c r="D84" s="3" t="s">
        <v>137</v>
      </c>
      <c r="E84" s="3" t="s">
        <v>29</v>
      </c>
      <c r="F84" s="40">
        <v>40601134</v>
      </c>
      <c r="G84" s="40">
        <v>46237116</v>
      </c>
      <c r="H84" s="40">
        <v>45695616</v>
      </c>
      <c r="I84" s="40">
        <v>46039616</v>
      </c>
    </row>
    <row r="85" spans="1:9" ht="57.6" customHeight="1" x14ac:dyDescent="0.25">
      <c r="A85" s="12">
        <v>70</v>
      </c>
      <c r="B85" s="19" t="s">
        <v>150</v>
      </c>
      <c r="C85" s="19" t="s">
        <v>136</v>
      </c>
      <c r="D85" s="3" t="s">
        <v>137</v>
      </c>
      <c r="E85" s="3" t="s">
        <v>153</v>
      </c>
      <c r="F85" s="40">
        <v>83663100</v>
      </c>
      <c r="G85" s="40">
        <v>86432400</v>
      </c>
      <c r="H85" s="40">
        <v>72919600</v>
      </c>
      <c r="I85" s="40">
        <v>76634200</v>
      </c>
    </row>
    <row r="86" spans="1:9" ht="56.4" customHeight="1" x14ac:dyDescent="0.25">
      <c r="A86" s="12">
        <v>71</v>
      </c>
      <c r="B86" s="19" t="s">
        <v>58</v>
      </c>
      <c r="C86" s="19" t="s">
        <v>136</v>
      </c>
      <c r="D86" s="3" t="s">
        <v>137</v>
      </c>
      <c r="E86" s="3" t="s">
        <v>158</v>
      </c>
      <c r="F86" s="40">
        <v>2159422900</v>
      </c>
      <c r="G86" s="40">
        <v>2451595000</v>
      </c>
      <c r="H86" s="40">
        <v>2451595000</v>
      </c>
      <c r="I86" s="40">
        <v>2450110700</v>
      </c>
    </row>
    <row r="87" spans="1:9" ht="57.6" customHeight="1" x14ac:dyDescent="0.25">
      <c r="A87" s="12">
        <v>72</v>
      </c>
      <c r="B87" s="19" t="s">
        <v>28</v>
      </c>
      <c r="C87" s="19" t="s">
        <v>138</v>
      </c>
      <c r="D87" s="3" t="s">
        <v>139</v>
      </c>
      <c r="E87" s="3" t="s">
        <v>29</v>
      </c>
      <c r="F87" s="40">
        <v>55975400</v>
      </c>
      <c r="G87" s="40">
        <v>59364400</v>
      </c>
      <c r="H87" s="40">
        <v>59364400</v>
      </c>
      <c r="I87" s="40">
        <v>59364400</v>
      </c>
    </row>
    <row r="88" spans="1:9" ht="70.650000000000006" customHeight="1" x14ac:dyDescent="0.25">
      <c r="A88" s="12">
        <v>73</v>
      </c>
      <c r="B88" s="19" t="s">
        <v>28</v>
      </c>
      <c r="C88" s="19" t="s">
        <v>140</v>
      </c>
      <c r="D88" s="3" t="s">
        <v>141</v>
      </c>
      <c r="E88" s="3" t="s">
        <v>29</v>
      </c>
      <c r="F88" s="40">
        <v>63523132</v>
      </c>
      <c r="G88" s="40">
        <v>75261852.859999999</v>
      </c>
      <c r="H88" s="40">
        <v>133554026.05</v>
      </c>
      <c r="I88" s="40">
        <v>132339858.75</v>
      </c>
    </row>
    <row r="89" spans="1:9" ht="59.4" customHeight="1" x14ac:dyDescent="0.25">
      <c r="A89" s="12">
        <v>74</v>
      </c>
      <c r="B89" s="19" t="s">
        <v>28</v>
      </c>
      <c r="C89" s="19" t="s">
        <v>142</v>
      </c>
      <c r="D89" s="3" t="s">
        <v>143</v>
      </c>
      <c r="E89" s="3" t="s">
        <v>29</v>
      </c>
      <c r="F89" s="40">
        <v>35500</v>
      </c>
      <c r="G89" s="40">
        <v>155700</v>
      </c>
      <c r="H89" s="40">
        <v>7400</v>
      </c>
      <c r="I89" s="40"/>
    </row>
    <row r="90" spans="1:9" ht="57.6" customHeight="1" x14ac:dyDescent="0.25">
      <c r="A90" s="12">
        <v>75</v>
      </c>
      <c r="B90" s="19" t="s">
        <v>58</v>
      </c>
      <c r="C90" s="19" t="s">
        <v>159</v>
      </c>
      <c r="D90" s="3" t="s">
        <v>160</v>
      </c>
      <c r="E90" s="3" t="s">
        <v>158</v>
      </c>
      <c r="F90" s="40">
        <v>3908482</v>
      </c>
      <c r="G90" s="40">
        <v>3967786.89</v>
      </c>
      <c r="H90" s="40">
        <v>4039600.03</v>
      </c>
      <c r="I90" s="40">
        <v>1777400</v>
      </c>
    </row>
    <row r="91" spans="1:9" ht="70.650000000000006" customHeight="1" x14ac:dyDescent="0.25">
      <c r="A91" s="12">
        <v>76</v>
      </c>
      <c r="B91" s="19" t="s">
        <v>58</v>
      </c>
      <c r="C91" s="19" t="s">
        <v>161</v>
      </c>
      <c r="D91" s="2" t="s">
        <v>162</v>
      </c>
      <c r="E91" s="3" t="s">
        <v>158</v>
      </c>
      <c r="F91" s="40">
        <v>66089800</v>
      </c>
      <c r="G91" s="40">
        <v>71089800</v>
      </c>
      <c r="H91" s="40">
        <v>73089800</v>
      </c>
      <c r="I91" s="40"/>
    </row>
    <row r="92" spans="1:9" ht="60" customHeight="1" x14ac:dyDescent="0.25">
      <c r="A92" s="12">
        <v>77</v>
      </c>
      <c r="B92" s="19" t="s">
        <v>58</v>
      </c>
      <c r="C92" s="19" t="s">
        <v>163</v>
      </c>
      <c r="D92" s="3" t="s">
        <v>164</v>
      </c>
      <c r="E92" s="3" t="s">
        <v>158</v>
      </c>
      <c r="F92" s="40">
        <v>134651548</v>
      </c>
      <c r="G92" s="40">
        <v>139902001</v>
      </c>
      <c r="H92" s="40">
        <v>139340528</v>
      </c>
      <c r="I92" s="40">
        <v>99219072</v>
      </c>
    </row>
    <row r="93" spans="1:9" ht="49.2" customHeight="1" x14ac:dyDescent="0.25">
      <c r="A93" s="12">
        <v>78</v>
      </c>
      <c r="B93" s="19" t="s">
        <v>28</v>
      </c>
      <c r="C93" s="19" t="s">
        <v>144</v>
      </c>
      <c r="D93" s="3" t="s">
        <v>145</v>
      </c>
      <c r="E93" s="3" t="s">
        <v>29</v>
      </c>
      <c r="F93" s="40">
        <v>5464450</v>
      </c>
      <c r="G93" s="40">
        <v>6077813.1200000001</v>
      </c>
      <c r="H93" s="40">
        <v>6169004.6299999999</v>
      </c>
      <c r="I93" s="40">
        <v>2940476</v>
      </c>
    </row>
    <row r="94" spans="1:9" s="42" customFormat="1" ht="58.2" customHeight="1" x14ac:dyDescent="0.25">
      <c r="A94" s="12">
        <v>79</v>
      </c>
      <c r="B94" s="19" t="s">
        <v>58</v>
      </c>
      <c r="C94" s="17" t="s">
        <v>182</v>
      </c>
      <c r="D94" s="18" t="s">
        <v>183</v>
      </c>
      <c r="E94" s="3" t="s">
        <v>158</v>
      </c>
      <c r="F94" s="40">
        <v>1484300</v>
      </c>
      <c r="G94" s="40"/>
      <c r="H94" s="40"/>
      <c r="I94" s="40"/>
    </row>
    <row r="95" spans="1:9" ht="54.6" customHeight="1" x14ac:dyDescent="0.25">
      <c r="A95" s="12">
        <v>80</v>
      </c>
      <c r="B95" s="19" t="s">
        <v>28</v>
      </c>
      <c r="C95" s="19" t="s">
        <v>146</v>
      </c>
      <c r="D95" s="3" t="s">
        <v>147</v>
      </c>
      <c r="E95" s="3" t="s">
        <v>29</v>
      </c>
      <c r="F95" s="40">
        <v>1630000</v>
      </c>
      <c r="G95" s="40"/>
      <c r="H95" s="40"/>
      <c r="I95" s="40"/>
    </row>
    <row r="96" spans="1:9" ht="60" customHeight="1" x14ac:dyDescent="0.25">
      <c r="A96" s="12">
        <v>81</v>
      </c>
      <c r="B96" s="19" t="s">
        <v>150</v>
      </c>
      <c r="C96" s="19" t="s">
        <v>146</v>
      </c>
      <c r="D96" s="3" t="s">
        <v>147</v>
      </c>
      <c r="E96" s="3" t="s">
        <v>153</v>
      </c>
      <c r="F96" s="40">
        <v>3614000</v>
      </c>
      <c r="G96" s="40"/>
      <c r="H96" s="40"/>
      <c r="I96" s="40"/>
    </row>
    <row r="97" spans="1:9" ht="60" customHeight="1" x14ac:dyDescent="0.25">
      <c r="A97" s="12">
        <v>82</v>
      </c>
      <c r="B97" s="19" t="s">
        <v>165</v>
      </c>
      <c r="C97" s="19" t="s">
        <v>146</v>
      </c>
      <c r="D97" s="3" t="s">
        <v>147</v>
      </c>
      <c r="E97" s="3" t="s">
        <v>166</v>
      </c>
      <c r="F97" s="40">
        <v>620000</v>
      </c>
      <c r="G97" s="40"/>
      <c r="H97" s="40"/>
      <c r="I97" s="40"/>
    </row>
    <row r="98" spans="1:9" ht="45" customHeight="1" x14ac:dyDescent="0.25">
      <c r="A98" s="12">
        <v>83</v>
      </c>
      <c r="B98" s="19" t="s">
        <v>28</v>
      </c>
      <c r="C98" s="19" t="s">
        <v>148</v>
      </c>
      <c r="D98" s="3" t="s">
        <v>149</v>
      </c>
      <c r="E98" s="3" t="s">
        <v>29</v>
      </c>
      <c r="F98" s="40">
        <v>606857</v>
      </c>
      <c r="G98" s="40">
        <v>596260</v>
      </c>
      <c r="H98" s="40">
        <v>596260</v>
      </c>
      <c r="I98" s="40">
        <v>596260</v>
      </c>
    </row>
    <row r="99" spans="1:9" ht="60" customHeight="1" x14ac:dyDescent="0.25">
      <c r="A99" s="12">
        <v>84</v>
      </c>
      <c r="B99" s="19" t="s">
        <v>58</v>
      </c>
      <c r="C99" s="37" t="s">
        <v>178</v>
      </c>
      <c r="D99" s="38" t="s">
        <v>179</v>
      </c>
      <c r="E99" s="3" t="s">
        <v>158</v>
      </c>
      <c r="F99" s="40">
        <v>141323724</v>
      </c>
      <c r="G99" s="40"/>
      <c r="H99" s="40"/>
      <c r="I99" s="40"/>
    </row>
    <row r="100" spans="1:9" ht="12.75" customHeight="1" x14ac:dyDescent="0.25">
      <c r="A100" s="4"/>
      <c r="B100" s="4"/>
      <c r="C100" s="4"/>
      <c r="D100" s="5" t="s">
        <v>167</v>
      </c>
      <c r="E100" s="4"/>
      <c r="F100" s="48">
        <f>SUM(F71:F99)</f>
        <v>4403310501</v>
      </c>
      <c r="G100" s="20">
        <f>SUM(G71:G99)</f>
        <v>3022525608.1700001</v>
      </c>
      <c r="H100" s="24">
        <f>SUM(H71:H99)</f>
        <v>3040139384.3700004</v>
      </c>
      <c r="I100" s="20">
        <f>SUM(I71:I99)</f>
        <v>2913127347.6100001</v>
      </c>
    </row>
    <row r="101" spans="1:9" ht="19.8" customHeight="1" x14ac:dyDescent="0.25">
      <c r="A101" s="4"/>
      <c r="B101" s="4"/>
      <c r="C101" s="4"/>
      <c r="D101" s="25" t="s">
        <v>170</v>
      </c>
      <c r="E101" s="25"/>
      <c r="F101" s="49">
        <f>F70+F100</f>
        <v>7108612220.5</v>
      </c>
      <c r="G101" s="26">
        <f>G70+G100</f>
        <v>5815890157.1700001</v>
      </c>
      <c r="H101" s="27">
        <f>H70+H100</f>
        <v>5958625364.3700008</v>
      </c>
      <c r="I101" s="26">
        <f>I70+I100</f>
        <v>5943606624.6100006</v>
      </c>
    </row>
  </sheetData>
  <sortState ref="A75:I102">
    <sortCondition ref="C75"/>
  </sortState>
  <mergeCells count="9">
    <mergeCell ref="B70:D70"/>
    <mergeCell ref="C2:H2"/>
    <mergeCell ref="B6:B7"/>
    <mergeCell ref="A6:A7"/>
    <mergeCell ref="C6:D6"/>
    <mergeCell ref="G6:I6"/>
    <mergeCell ref="F6:F7"/>
    <mergeCell ref="E6:E7"/>
    <mergeCell ref="A3:I3"/>
  </mergeCells>
  <pageMargins left="0.19685039370078741" right="0.19685039370078741" top="0.59055118110236227" bottom="0.59055118110236227" header="0" footer="0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доходов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Талаш Анжела Генадьевна</dc:creator>
  <dc:description>POI HSSF rep:2.55.0.1146</dc:description>
  <cp:lastModifiedBy>Талаш Анжела Геннадьевна</cp:lastModifiedBy>
  <cp:lastPrinted>2025-11-12T11:22:23Z</cp:lastPrinted>
  <dcterms:created xsi:type="dcterms:W3CDTF">2023-10-31T12:16:52Z</dcterms:created>
  <dcterms:modified xsi:type="dcterms:W3CDTF">2025-11-12T11:39:26Z</dcterms:modified>
</cp:coreProperties>
</file>